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00" windowHeight="1198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<sst xmlns="http://schemas.openxmlformats.org/spreadsheetml/2006/main" count="175" uniqueCount="125">
  <si>
    <t>Daň z příjmů fyz.osob ze záv.činnosti</t>
  </si>
  <si>
    <t>Daň z příjmů práv.osob za obce</t>
  </si>
  <si>
    <t>Daň z přidané hodnoty</t>
  </si>
  <si>
    <t>Správní poplatky</t>
  </si>
  <si>
    <t>Poplatek ze psů</t>
  </si>
  <si>
    <t>Poplatek z ubytovací kapacity</t>
  </si>
  <si>
    <t>Daň z nemovitosti</t>
  </si>
  <si>
    <t>**</t>
  </si>
  <si>
    <t>Lesní hospodářství</t>
  </si>
  <si>
    <t>PŘÍJMY CELKEM</t>
  </si>
  <si>
    <t>Obecné příjmy a výdaje z finančních operací</t>
  </si>
  <si>
    <t>VÝDAJE CELKEM</t>
  </si>
  <si>
    <t>Poplatek za lázeňský nebo rekreační pobyt</t>
  </si>
  <si>
    <t>Poplatky za odnětí pozemků plnění funkcí lesa</t>
  </si>
  <si>
    <t>PŘÍJMY</t>
  </si>
  <si>
    <t>VÝDAJE</t>
  </si>
  <si>
    <t>Ostatní činnosti v záležitostech kultury a sdělovacích prostředků</t>
  </si>
  <si>
    <t>Daň z příjmů fyz.osob ze samostatné výdělečné činnosti</t>
  </si>
  <si>
    <t>Sběr a svoz nebezpečných odpadů</t>
  </si>
  <si>
    <t>Sběr a svoz komunálních odpadů</t>
  </si>
  <si>
    <t>Služby peněžních ústavů</t>
  </si>
  <si>
    <t xml:space="preserve">Neinvestiční přijaté dotace ze státního rozpočtu </t>
  </si>
  <si>
    <t>Daňové příjmy celkem</t>
  </si>
  <si>
    <t>OBEC Chvalčov, Obřanská 145, 768 72 Chvalčov</t>
  </si>
  <si>
    <t>Uhrazené splátky dlouhod.přijatých půjčených prostř.</t>
  </si>
  <si>
    <t>FINANCOVÁNÍ CELKEM</t>
  </si>
  <si>
    <t>Daň z příjmů fyz.osob z kapitálových výnosů</t>
  </si>
  <si>
    <t>Daň z příjmů právnických osob</t>
  </si>
  <si>
    <t>Programy rozvoje bydlení a bytové hospodářství</t>
  </si>
  <si>
    <t>Změna stavu krátkodobých prostředků na bank.účtech</t>
  </si>
  <si>
    <t>Příjmy z pronájmu a prodeje pozemků</t>
  </si>
  <si>
    <t>Podpora produkčních činností v lesním hospodářství</t>
  </si>
  <si>
    <t>Správa v lesním hospodářství</t>
  </si>
  <si>
    <t>Nedaňové příjmy celkem</t>
  </si>
  <si>
    <t>Poplatek za provoz systému shromažďování, sběru, přepr.</t>
  </si>
  <si>
    <t>položka</t>
  </si>
  <si>
    <t>paragraf</t>
  </si>
  <si>
    <t>Příspěvky pravidelné:</t>
  </si>
  <si>
    <t>§3639     Výkup pozemků</t>
  </si>
  <si>
    <t>Regionální a místní správa,</t>
  </si>
  <si>
    <t>Příspěvky sociální</t>
  </si>
  <si>
    <t>Azylový dům pro ženy a matky  ZL</t>
  </si>
  <si>
    <t>Centrum pro seniory  Zahrada</t>
  </si>
  <si>
    <t>DZP Javorník</t>
  </si>
  <si>
    <t>SDH Chvalčov kroužek mladých hasičů</t>
  </si>
  <si>
    <t>Český svaz včelařů BpH.</t>
  </si>
  <si>
    <t>Investice 2016:</t>
  </si>
  <si>
    <t>§3745</t>
  </si>
  <si>
    <t>Rekonstrukce parčíku Na kamenci</t>
  </si>
  <si>
    <t>§2212</t>
  </si>
  <si>
    <t>Nový povrch prostranství před Chalupou zahrádkářů</t>
  </si>
  <si>
    <t>§5212</t>
  </si>
  <si>
    <t>Doplnění havarijního skladu + nezávislé zdroje energie</t>
  </si>
  <si>
    <t xml:space="preserve">§3429     </t>
  </si>
  <si>
    <t>Relaxační tělocvična v ul. Javornické</t>
  </si>
  <si>
    <t xml:space="preserve">§3639    </t>
  </si>
  <si>
    <t xml:space="preserve">§3429    </t>
  </si>
  <si>
    <t>Větší opravy</t>
  </si>
  <si>
    <t>Oprava MK v ul. Dědina</t>
  </si>
  <si>
    <t>§3631</t>
  </si>
  <si>
    <t>Rekonstrukce VO Na Kůtku, Dědina</t>
  </si>
  <si>
    <t>§2321</t>
  </si>
  <si>
    <t>Dostavba kanalizace ul. Javornická</t>
  </si>
  <si>
    <t>Kulturní centrum Pod Kozincem</t>
  </si>
  <si>
    <t>§3392</t>
  </si>
  <si>
    <t>KD Chvalčov havarijní stav oken a odpadů</t>
  </si>
  <si>
    <t>§3639</t>
  </si>
  <si>
    <t>Oprava krčku v areálu ZŠaMŠ Chvalčov</t>
  </si>
  <si>
    <t>Suma</t>
  </si>
  <si>
    <t xml:space="preserve"> pomoc zdravotně postiženým</t>
  </si>
  <si>
    <t>;</t>
  </si>
  <si>
    <t>Kolektivní členství Sdružení hasičů</t>
  </si>
  <si>
    <t>Podhostýnský mikroregion</t>
  </si>
  <si>
    <t xml:space="preserve">                   </t>
  </si>
  <si>
    <t>KM sdružení pro cestovní ruch</t>
  </si>
  <si>
    <t>ČZS ZO Chvalčov</t>
  </si>
  <si>
    <t>Rescue team</t>
  </si>
  <si>
    <t>Sdružení místních samospráv ČR</t>
  </si>
  <si>
    <t xml:space="preserve">                  </t>
  </si>
  <si>
    <t>Oblastní Charita Bystřice pod Hostýnem</t>
  </si>
  <si>
    <t>Strana 1</t>
  </si>
  <si>
    <t>Strana 2</t>
  </si>
  <si>
    <t xml:space="preserve">Ost. neinvest. dotace veř. rozpočtům </t>
  </si>
  <si>
    <r>
      <t xml:space="preserve">Požární ochrana dobrovolná část </t>
    </r>
    <r>
      <rPr>
        <i/>
        <sz val="9.5"/>
        <color indexed="30"/>
        <rFont val="Arial"/>
        <family val="2"/>
      </rPr>
      <t xml:space="preserve"> JPOIII </t>
    </r>
  </si>
  <si>
    <r>
      <t>Cestovní ruch -</t>
    </r>
    <r>
      <rPr>
        <i/>
        <sz val="9.5"/>
        <color indexed="12"/>
        <rFont val="Arial"/>
        <family val="2"/>
      </rPr>
      <t xml:space="preserve"> </t>
    </r>
    <r>
      <rPr>
        <i/>
        <sz val="9.5"/>
        <color indexed="30"/>
        <rFont val="Arial"/>
        <family val="2"/>
      </rPr>
      <t>propagace obce</t>
    </r>
  </si>
  <si>
    <r>
      <t>Nakládání s odpady</t>
    </r>
    <r>
      <rPr>
        <i/>
        <sz val="10"/>
        <color indexed="12"/>
        <rFont val="Arial"/>
        <family val="2"/>
      </rPr>
      <t xml:space="preserve"> </t>
    </r>
    <r>
      <rPr>
        <i/>
        <sz val="10"/>
        <color indexed="30"/>
        <rFont val="Arial"/>
        <family val="2"/>
      </rPr>
      <t>Příspěvky EKO-KOM</t>
    </r>
  </si>
  <si>
    <r>
      <t>Regionální a místní správa</t>
    </r>
    <r>
      <rPr>
        <sz val="12"/>
        <color indexed="30"/>
        <rFont val="Arial"/>
        <family val="2"/>
      </rPr>
      <t xml:space="preserve"> </t>
    </r>
    <r>
      <rPr>
        <i/>
        <sz val="10"/>
        <color indexed="30"/>
        <rFont val="Arial"/>
        <family val="2"/>
      </rPr>
      <t>Poskytování služeb</t>
    </r>
  </si>
  <si>
    <r>
      <t xml:space="preserve">Provoz veřejné silniční dopravy - </t>
    </r>
    <r>
      <rPr>
        <i/>
        <sz val="9.5"/>
        <color indexed="30"/>
        <rFont val="Arial"/>
        <family val="2"/>
      </rPr>
      <t>dopravní obslužnost</t>
    </r>
  </si>
  <si>
    <r>
      <t xml:space="preserve">Odvádění a čištění odpadních vod </t>
    </r>
    <r>
      <rPr>
        <i/>
        <sz val="9.5"/>
        <color indexed="30"/>
        <rFont val="Arial"/>
        <family val="2"/>
      </rPr>
      <t>dostavba ul. Javornická, opravy, rezerva</t>
    </r>
  </si>
  <si>
    <r>
      <t>Činnosti knihovnické -</t>
    </r>
    <r>
      <rPr>
        <sz val="9.5"/>
        <color indexed="12"/>
        <rFont val="Arial"/>
        <family val="2"/>
      </rPr>
      <t xml:space="preserve"> </t>
    </r>
    <r>
      <rPr>
        <i/>
        <sz val="9.5"/>
        <color indexed="30"/>
        <rFont val="Arial"/>
        <family val="2"/>
      </rPr>
      <t>odměna knihovnice, knižní fond</t>
    </r>
  </si>
  <si>
    <r>
      <t>Ostatní zál. kultury -</t>
    </r>
    <r>
      <rPr>
        <sz val="9.5"/>
        <color indexed="30"/>
        <rFont val="Arial"/>
        <family val="2"/>
      </rPr>
      <t xml:space="preserve"> </t>
    </r>
    <r>
      <rPr>
        <i/>
        <sz val="9.5"/>
        <color indexed="30"/>
        <rFont val="Arial"/>
        <family val="2"/>
      </rPr>
      <t>Kulturní komise</t>
    </r>
  </si>
  <si>
    <r>
      <t xml:space="preserve">Sdělovací prostředky - </t>
    </r>
    <r>
      <rPr>
        <i/>
        <sz val="9.5"/>
        <color indexed="40"/>
        <rFont val="Arial"/>
        <family val="2"/>
      </rPr>
      <t xml:space="preserve"> </t>
    </r>
    <r>
      <rPr>
        <i/>
        <sz val="9.5"/>
        <color indexed="30"/>
        <rFont val="Arial"/>
        <family val="2"/>
      </rPr>
      <t>Zpravodaj obce</t>
    </r>
  </si>
  <si>
    <r>
      <t>Zájmová činnost v kultuře -</t>
    </r>
    <r>
      <rPr>
        <i/>
        <sz val="9.5"/>
        <color indexed="30"/>
        <rFont val="Arial"/>
        <family val="2"/>
      </rPr>
      <t xml:space="preserve"> KD- havarijni stav oken a odpadů,energie,správce</t>
    </r>
  </si>
  <si>
    <r>
      <t>Tělovýchova -</t>
    </r>
    <r>
      <rPr>
        <i/>
        <sz val="9.5"/>
        <color indexed="12"/>
        <rFont val="Arial"/>
        <family val="2"/>
      </rPr>
      <t xml:space="preserve"> </t>
    </r>
    <r>
      <rPr>
        <i/>
        <sz val="9.5"/>
        <color indexed="30"/>
        <rFont val="Arial"/>
        <family val="2"/>
      </rPr>
      <t>přísp.TJ Chvalčov100.000,-  Rescue Team 20.000,-</t>
    </r>
  </si>
  <si>
    <r>
      <t>Zájmová činnost a rekreace -</t>
    </r>
    <r>
      <rPr>
        <i/>
        <sz val="9.5"/>
        <color indexed="30"/>
        <rFont val="Arial"/>
        <family val="2"/>
      </rPr>
      <t xml:space="preserve"> př.ČZS 35tis.Kč,SDH 20tis.,PD výletiště </t>
    </r>
  </si>
  <si>
    <r>
      <t>Zdravotnické programy</t>
    </r>
    <r>
      <rPr>
        <i/>
        <sz val="9.5"/>
        <rFont val="Arial"/>
        <family val="2"/>
      </rPr>
      <t xml:space="preserve"> -</t>
    </r>
    <r>
      <rPr>
        <sz val="9.5"/>
        <color indexed="30"/>
        <rFont val="Arial"/>
        <family val="2"/>
      </rPr>
      <t xml:space="preserve"> </t>
    </r>
    <r>
      <rPr>
        <i/>
        <sz val="9.5"/>
        <color indexed="30"/>
        <rFont val="Arial"/>
        <family val="2"/>
      </rPr>
      <t>příspěvky zdrav.postiž.</t>
    </r>
  </si>
  <si>
    <r>
      <t>Rozvoj bydlení a bytové hospodářství -</t>
    </r>
    <r>
      <rPr>
        <sz val="9.5"/>
        <color indexed="30"/>
        <rFont val="Arial"/>
        <family val="2"/>
      </rPr>
      <t xml:space="preserve"> </t>
    </r>
    <r>
      <rPr>
        <i/>
        <sz val="9.5"/>
        <color indexed="30"/>
        <rFont val="Arial"/>
        <family val="2"/>
      </rPr>
      <t>péče o ob.byty</t>
    </r>
  </si>
  <si>
    <r>
      <t xml:space="preserve">Prevence vzniku odpadů </t>
    </r>
    <r>
      <rPr>
        <i/>
        <sz val="9.5"/>
        <color indexed="30"/>
        <rFont val="Arial"/>
        <family val="2"/>
      </rPr>
      <t xml:space="preserve">Odpadové centrum </t>
    </r>
  </si>
  <si>
    <r>
      <t>Péče o vzhled obce a veřejnou zeleň</t>
    </r>
    <r>
      <rPr>
        <sz val="9.5"/>
        <color indexed="12"/>
        <rFont val="Arial"/>
        <family val="2"/>
      </rPr>
      <t xml:space="preserve"> </t>
    </r>
    <r>
      <rPr>
        <i/>
        <sz val="9.5"/>
        <color indexed="30"/>
        <rFont val="Arial"/>
        <family val="2"/>
      </rPr>
      <t>VPP, Rekonstrukce parčíku na Kamenci</t>
    </r>
  </si>
  <si>
    <r>
      <t>Ostatní finanční operace</t>
    </r>
    <r>
      <rPr>
        <i/>
        <sz val="9.5"/>
        <rFont val="Arial"/>
        <family val="2"/>
      </rPr>
      <t xml:space="preserve"> -</t>
    </r>
    <r>
      <rPr>
        <i/>
        <sz val="9.5"/>
        <color indexed="30"/>
        <rFont val="Arial"/>
        <family val="2"/>
      </rPr>
      <t xml:space="preserve"> platba DPPO za obce</t>
    </r>
  </si>
  <si>
    <r>
      <rPr>
        <sz val="9.5"/>
        <rFont val="Arial"/>
        <family val="2"/>
      </rPr>
      <t>Pozemní komunikace</t>
    </r>
    <r>
      <rPr>
        <i/>
        <sz val="9.5"/>
        <color indexed="12"/>
        <rFont val="Arial"/>
        <family val="2"/>
      </rPr>
      <t xml:space="preserve"> - </t>
    </r>
    <r>
      <rPr>
        <i/>
        <sz val="9.5"/>
        <color indexed="30"/>
        <rFont val="Arial"/>
        <family val="2"/>
      </rPr>
      <t>PD Cyklopoint, Zpevněný povrch ČZS, oprava MK Dědina</t>
    </r>
  </si>
  <si>
    <r>
      <t>Pitná voda</t>
    </r>
    <r>
      <rPr>
        <i/>
        <sz val="9.5"/>
        <color indexed="12"/>
        <rFont val="Arial"/>
        <family val="2"/>
      </rPr>
      <t xml:space="preserve"> - </t>
    </r>
    <r>
      <rPr>
        <i/>
        <sz val="9.5"/>
        <color indexed="30"/>
        <rFont val="Arial"/>
        <family val="2"/>
      </rPr>
      <t>opravy, rezerva 110.000,-</t>
    </r>
  </si>
  <si>
    <r>
      <t xml:space="preserve">Ochr.památek a péče o kult. dědictví </t>
    </r>
    <r>
      <rPr>
        <i/>
        <sz val="9.5"/>
        <color indexed="12"/>
        <rFont val="Arial"/>
        <family val="2"/>
      </rPr>
      <t xml:space="preserve"> - </t>
    </r>
    <r>
      <rPr>
        <i/>
        <sz val="9.5"/>
        <color indexed="30"/>
        <rFont val="Arial"/>
        <family val="2"/>
      </rPr>
      <t>oprava křížů</t>
    </r>
  </si>
  <si>
    <r>
      <t xml:space="preserve">Ostatní záležitosti kultury, církví a sděl.prostředků - </t>
    </r>
    <r>
      <rPr>
        <i/>
        <sz val="9.5"/>
        <color indexed="30"/>
        <rFont val="Arial"/>
        <family val="2"/>
      </rPr>
      <t>SPOZ</t>
    </r>
  </si>
  <si>
    <r>
      <t xml:space="preserve">Sportovní zařízení v majetku obce - </t>
    </r>
    <r>
      <rPr>
        <i/>
        <sz val="9.5"/>
        <color indexed="30"/>
        <rFont val="Arial"/>
        <family val="2"/>
      </rPr>
      <t>TV, hřistě, správce</t>
    </r>
  </si>
  <si>
    <r>
      <t>Zař.předškolní výchovy a zákl. vzděl. -</t>
    </r>
    <r>
      <rPr>
        <i/>
        <sz val="9.5"/>
        <color indexed="40"/>
        <rFont val="Arial"/>
        <family val="2"/>
      </rPr>
      <t xml:space="preserve"> </t>
    </r>
    <r>
      <rPr>
        <i/>
        <sz val="9.5"/>
        <color indexed="30"/>
        <rFont val="Arial"/>
        <family val="2"/>
      </rPr>
      <t>pří</t>
    </r>
    <r>
      <rPr>
        <i/>
        <sz val="9.5"/>
        <color indexed="30"/>
        <rFont val="Arial"/>
        <family val="2"/>
      </rPr>
      <t>spěvek ZŠaMŠ Chvalčov</t>
    </r>
  </si>
  <si>
    <r>
      <t xml:space="preserve">Veřejné osvětlení - </t>
    </r>
    <r>
      <rPr>
        <i/>
        <sz val="9.5"/>
        <color indexed="30"/>
        <rFont val="Arial"/>
        <family val="2"/>
      </rPr>
      <t xml:space="preserve"> rekonstrukce VO Na Kůtku, Dědina</t>
    </r>
  </si>
  <si>
    <r>
      <t xml:space="preserve">Pohřebnictví - </t>
    </r>
    <r>
      <rPr>
        <i/>
        <sz val="9.5"/>
        <color indexed="30"/>
        <rFont val="Arial"/>
        <family val="2"/>
      </rPr>
      <t xml:space="preserve"> hřbitov BpH. </t>
    </r>
  </si>
  <si>
    <r>
      <t>Komunální služby</t>
    </r>
    <r>
      <rPr>
        <i/>
        <sz val="9.5"/>
        <color indexed="30"/>
        <rFont val="Arial"/>
        <family val="2"/>
      </rPr>
      <t xml:space="preserve"> - demolice čp.474, Škola oprava krčku, výkupy pozemků</t>
    </r>
  </si>
  <si>
    <r>
      <t>Ochrana obyvatelstva  - p</t>
    </r>
    <r>
      <rPr>
        <i/>
        <sz val="9.5"/>
        <color indexed="30"/>
        <rFont val="Arial"/>
        <family val="2"/>
      </rPr>
      <t>ovinná</t>
    </r>
    <r>
      <rPr>
        <sz val="9.5"/>
        <color indexed="30"/>
        <rFont val="Arial"/>
        <family val="2"/>
      </rPr>
      <t xml:space="preserve"> </t>
    </r>
    <r>
      <rPr>
        <i/>
        <sz val="9.5"/>
        <color indexed="30"/>
        <rFont val="Arial"/>
        <family val="2"/>
      </rPr>
      <t>rezerva pro krizové situace,VS, havarijnií sklad,</t>
    </r>
  </si>
  <si>
    <r>
      <t xml:space="preserve">Zastupitelské orgány -  </t>
    </r>
    <r>
      <rPr>
        <i/>
        <sz val="9.5"/>
        <color indexed="30"/>
        <rFont val="Arial"/>
        <family val="2"/>
      </rPr>
      <t>odměny + odvody</t>
    </r>
  </si>
  <si>
    <r>
      <t>Sociální péče -</t>
    </r>
    <r>
      <rPr>
        <i/>
        <sz val="9.5"/>
        <rFont val="Arial"/>
        <family val="2"/>
      </rPr>
      <t xml:space="preserve"> </t>
    </r>
    <r>
      <rPr>
        <i/>
        <sz val="9.5"/>
        <color indexed="30"/>
        <rFont val="Arial"/>
        <family val="2"/>
      </rPr>
      <t>pří</t>
    </r>
    <r>
      <rPr>
        <i/>
        <sz val="9.5"/>
        <color indexed="30"/>
        <rFont val="Arial"/>
        <family val="2"/>
      </rPr>
      <t>spěvek Obl. Charita, CPS, DZP Azylový dům</t>
    </r>
  </si>
  <si>
    <t>Výkup pozemků</t>
  </si>
  <si>
    <t xml:space="preserve">RD č.p. 474  demolice </t>
  </si>
  <si>
    <t>Otevřené brány</t>
  </si>
  <si>
    <t>Místní akční skupina Podhostýnska</t>
  </si>
  <si>
    <t>Spolek pro obnovu venkova</t>
  </si>
  <si>
    <t>Svaz měst a obcí ČR</t>
  </si>
  <si>
    <t>TJ Chvalčov</t>
  </si>
  <si>
    <t>Územní plánování</t>
  </si>
  <si>
    <r>
      <rPr>
        <sz val="11"/>
        <rFont val="Arial"/>
        <family val="2"/>
      </rPr>
      <t>Odvod z loterií</t>
    </r>
    <r>
      <rPr>
        <sz val="10"/>
        <rFont val="Arial"/>
        <family val="2"/>
      </rPr>
      <t xml:space="preserve"> </t>
    </r>
    <r>
      <rPr>
        <sz val="12"/>
        <rFont val="Arial"/>
        <family val="2"/>
      </rPr>
      <t xml:space="preserve"> </t>
    </r>
    <r>
      <rPr>
        <sz val="8"/>
        <rFont val="Arial"/>
        <family val="2"/>
      </rPr>
      <t>(tato pol. bude po novele zákona přetransformována na pol. 1381)</t>
    </r>
  </si>
  <si>
    <t>§3635</t>
  </si>
  <si>
    <t>Územní plán</t>
  </si>
  <si>
    <t>ROZPOČET OBCE CHVALČOV PRO ROK 2016</t>
  </si>
  <si>
    <t>Schváleno usnesením zastupitelstva obce č. 8.6 na jednáni ZO 11.12.2015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</si>
</sst>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"/>
    <numFmt numFmtId="165" formatCode="000"/>
    <numFmt numFmtId="166" formatCode="#,##0\ &quot;Kč&quot;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  <numFmt numFmtId="171" formatCode="#,##0.00\ &quot;Kč&quot;"/>
  </numFmts>
  <fonts count="6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10"/>
      <color indexed="12"/>
      <name val="Arial"/>
      <family val="2"/>
    </font>
    <font>
      <sz val="14"/>
      <color indexed="12"/>
      <name val="Arial"/>
      <family val="2"/>
    </font>
    <font>
      <b/>
      <i/>
      <sz val="10"/>
      <name val="Arial"/>
      <family val="2"/>
    </font>
    <font>
      <sz val="9.5"/>
      <name val="Arial"/>
      <family val="2"/>
    </font>
    <font>
      <i/>
      <sz val="9.5"/>
      <color indexed="12"/>
      <name val="Arial"/>
      <family val="2"/>
    </font>
    <font>
      <i/>
      <sz val="9.5"/>
      <name val="Arial"/>
      <family val="2"/>
    </font>
    <font>
      <i/>
      <sz val="9.5"/>
      <color indexed="40"/>
      <name val="Arial"/>
      <family val="2"/>
    </font>
    <font>
      <sz val="9.5"/>
      <color indexed="12"/>
      <name val="Arial"/>
      <family val="2"/>
    </font>
    <font>
      <i/>
      <sz val="9.5"/>
      <color indexed="30"/>
      <name val="Arial"/>
      <family val="2"/>
    </font>
    <font>
      <sz val="9.5"/>
      <color indexed="30"/>
      <name val="Arial"/>
      <family val="2"/>
    </font>
    <font>
      <i/>
      <sz val="10"/>
      <color indexed="30"/>
      <name val="Arial"/>
      <family val="2"/>
    </font>
    <font>
      <sz val="12"/>
      <color indexed="3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0070C0"/>
      <name val="Arial"/>
      <family val="2"/>
    </font>
    <font>
      <sz val="12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4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4" fillId="0" borderId="7" applyNumberFormat="0" applyFill="0" applyAlignment="0" applyProtection="0"/>
    <xf numFmtId="0" fontId="55" fillId="24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5" borderId="8" applyNumberFormat="0" applyAlignment="0" applyProtection="0"/>
    <xf numFmtId="0" fontId="58" fillId="26" borderId="8" applyNumberFormat="0" applyAlignment="0" applyProtection="0"/>
    <xf numFmtId="0" fontId="59" fillId="26" borderId="9" applyNumberFormat="0" applyAlignment="0" applyProtection="0"/>
    <xf numFmtId="0" fontId="60" fillId="0" borderId="0" applyNumberFormat="0" applyFill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8" fillId="0" borderId="11" xfId="0" applyFont="1" applyBorder="1" applyAlignment="1">
      <alignment/>
    </xf>
    <xf numFmtId="164" fontId="5" fillId="0" borderId="12" xfId="0" applyNumberFormat="1" applyFont="1" applyBorder="1" applyAlignment="1">
      <alignment/>
    </xf>
    <xf numFmtId="0" fontId="5" fillId="0" borderId="10" xfId="0" applyFont="1" applyBorder="1" applyAlignment="1">
      <alignment horizontal="center"/>
    </xf>
    <xf numFmtId="164" fontId="5" fillId="0" borderId="13" xfId="0" applyNumberFormat="1" applyFont="1" applyBorder="1" applyAlignment="1">
      <alignment/>
    </xf>
    <xf numFmtId="0" fontId="5" fillId="0" borderId="11" xfId="0" applyFont="1" applyBorder="1" applyAlignment="1">
      <alignment horizontal="center"/>
    </xf>
    <xf numFmtId="42" fontId="5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165" fontId="5" fillId="0" borderId="13" xfId="0" applyNumberFormat="1" applyFont="1" applyBorder="1" applyAlignment="1">
      <alignment/>
    </xf>
    <xf numFmtId="1" fontId="5" fillId="0" borderId="0" xfId="0" applyNumberFormat="1" applyFont="1" applyAlignment="1">
      <alignment/>
    </xf>
    <xf numFmtId="1" fontId="5" fillId="0" borderId="0" xfId="0" applyNumberFormat="1" applyFont="1" applyAlignment="1">
      <alignment horizontal="right"/>
    </xf>
    <xf numFmtId="165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42" fontId="7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 horizontal="left" vertical="top"/>
    </xf>
    <xf numFmtId="0" fontId="3" fillId="0" borderId="10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9" fillId="0" borderId="0" xfId="0" applyFont="1" applyAlignment="1">
      <alignment horizontal="left" indent="11"/>
    </xf>
    <xf numFmtId="0" fontId="0" fillId="0" borderId="12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61" fillId="0" borderId="0" xfId="0" applyFont="1" applyAlignment="1">
      <alignment/>
    </xf>
    <xf numFmtId="42" fontId="0" fillId="0" borderId="15" xfId="0" applyNumberFormat="1" applyFont="1" applyFill="1" applyBorder="1" applyAlignment="1">
      <alignment/>
    </xf>
    <xf numFmtId="6" fontId="0" fillId="0" borderId="14" xfId="0" applyNumberFormat="1" applyFont="1" applyBorder="1" applyAlignment="1">
      <alignment/>
    </xf>
    <xf numFmtId="6" fontId="0" fillId="0" borderId="15" xfId="0" applyNumberFormat="1" applyFont="1" applyBorder="1" applyAlignment="1">
      <alignment/>
    </xf>
    <xf numFmtId="42" fontId="0" fillId="0" borderId="15" xfId="0" applyNumberFormat="1" applyFont="1" applyBorder="1" applyAlignment="1">
      <alignment/>
    </xf>
    <xf numFmtId="42" fontId="11" fillId="0" borderId="15" xfId="0" applyNumberFormat="1" applyFont="1" applyBorder="1" applyAlignment="1">
      <alignment/>
    </xf>
    <xf numFmtId="0" fontId="10" fillId="0" borderId="15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Alignment="1">
      <alignment/>
    </xf>
    <xf numFmtId="8" fontId="0" fillId="0" borderId="0" xfId="0" applyNumberFormat="1" applyFont="1" applyAlignment="1">
      <alignment/>
    </xf>
    <xf numFmtId="8" fontId="5" fillId="0" borderId="0" xfId="0" applyNumberFormat="1" applyFont="1" applyAlignment="1">
      <alignment/>
    </xf>
    <xf numFmtId="0" fontId="7" fillId="0" borderId="0" xfId="0" applyFont="1" applyAlignment="1">
      <alignment/>
    </xf>
    <xf numFmtId="0" fontId="5" fillId="33" borderId="13" xfId="0" applyFont="1" applyFill="1" applyBorder="1" applyAlignment="1">
      <alignment horizontal="right"/>
    </xf>
    <xf numFmtId="0" fontId="5" fillId="33" borderId="11" xfId="0" applyFont="1" applyFill="1" applyBorder="1" applyAlignment="1">
      <alignment/>
    </xf>
    <xf numFmtId="42" fontId="0" fillId="33" borderId="15" xfId="0" applyNumberFormat="1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5" fillId="33" borderId="16" xfId="0" applyFont="1" applyFill="1" applyBorder="1" applyAlignment="1">
      <alignment/>
    </xf>
    <xf numFmtId="0" fontId="5" fillId="33" borderId="17" xfId="0" applyFont="1" applyFill="1" applyBorder="1" applyAlignment="1">
      <alignment/>
    </xf>
    <xf numFmtId="42" fontId="0" fillId="33" borderId="18" xfId="0" applyNumberFormat="1" applyFont="1" applyFill="1" applyBorder="1" applyAlignment="1">
      <alignment/>
    </xf>
    <xf numFmtId="0" fontId="7" fillId="33" borderId="19" xfId="0" applyFont="1" applyFill="1" applyBorder="1" applyAlignment="1">
      <alignment/>
    </xf>
    <xf numFmtId="0" fontId="7" fillId="33" borderId="20" xfId="0" applyFont="1" applyFill="1" applyBorder="1" applyAlignment="1">
      <alignment/>
    </xf>
    <xf numFmtId="0" fontId="7" fillId="33" borderId="21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5" fillId="33" borderId="23" xfId="0" applyFont="1" applyFill="1" applyBorder="1" applyAlignment="1">
      <alignment horizontal="center"/>
    </xf>
    <xf numFmtId="0" fontId="5" fillId="33" borderId="23" xfId="0" applyFont="1" applyFill="1" applyBorder="1" applyAlignment="1">
      <alignment wrapText="1"/>
    </xf>
    <xf numFmtId="166" fontId="5" fillId="33" borderId="24" xfId="0" applyNumberFormat="1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7" fillId="33" borderId="25" xfId="0" applyFont="1" applyFill="1" applyBorder="1" applyAlignment="1">
      <alignment horizontal="left"/>
    </xf>
    <xf numFmtId="0" fontId="7" fillId="33" borderId="26" xfId="0" applyFont="1" applyFill="1" applyBorder="1" applyAlignment="1">
      <alignment horizontal="left"/>
    </xf>
    <xf numFmtId="0" fontId="7" fillId="33" borderId="27" xfId="0" applyFont="1" applyFill="1" applyBorder="1" applyAlignment="1">
      <alignment horizontal="left"/>
    </xf>
    <xf numFmtId="166" fontId="7" fillId="33" borderId="28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9" fillId="33" borderId="0" xfId="0" applyFont="1" applyFill="1" applyAlignment="1">
      <alignment horizontal="left" indent="11"/>
    </xf>
    <xf numFmtId="0" fontId="0" fillId="33" borderId="0" xfId="0" applyFill="1" applyAlignment="1">
      <alignment/>
    </xf>
    <xf numFmtId="165" fontId="7" fillId="33" borderId="29" xfId="0" applyNumberFormat="1" applyFont="1" applyFill="1" applyBorder="1" applyAlignment="1">
      <alignment/>
    </xf>
    <xf numFmtId="0" fontId="7" fillId="33" borderId="30" xfId="0" applyFont="1" applyFill="1" applyBorder="1" applyAlignment="1">
      <alignment/>
    </xf>
    <xf numFmtId="0" fontId="7" fillId="0" borderId="30" xfId="0" applyFont="1" applyFill="1" applyBorder="1" applyAlignment="1">
      <alignment/>
    </xf>
    <xf numFmtId="6" fontId="10" fillId="0" borderId="28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5" fillId="0" borderId="13" xfId="0" applyNumberFormat="1" applyFont="1" applyBorder="1" applyAlignment="1">
      <alignment/>
    </xf>
    <xf numFmtId="0" fontId="4" fillId="0" borderId="0" xfId="0" applyFont="1" applyAlignment="1">
      <alignment vertical="center"/>
    </xf>
    <xf numFmtId="0" fontId="62" fillId="0" borderId="0" xfId="0" applyFont="1" applyAlignment="1">
      <alignment horizontal="left" vertical="center" indent="11"/>
    </xf>
    <xf numFmtId="171" fontId="0" fillId="0" borderId="0" xfId="0" applyNumberFormat="1" applyAlignment="1">
      <alignment/>
    </xf>
    <xf numFmtId="166" fontId="0" fillId="33" borderId="24" xfId="0" applyNumberFormat="1" applyFont="1" applyFill="1" applyBorder="1" applyAlignment="1">
      <alignment/>
    </xf>
    <xf numFmtId="171" fontId="5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6" fontId="14" fillId="0" borderId="15" xfId="0" applyNumberFormat="1" applyFont="1" applyBorder="1" applyAlignment="1">
      <alignment/>
    </xf>
    <xf numFmtId="0" fontId="15" fillId="33" borderId="11" xfId="0" applyFont="1" applyFill="1" applyBorder="1" applyAlignment="1">
      <alignment/>
    </xf>
    <xf numFmtId="0" fontId="17" fillId="33" borderId="11" xfId="0" applyFont="1" applyFill="1" applyBorder="1" applyAlignment="1">
      <alignment/>
    </xf>
    <xf numFmtId="0" fontId="15" fillId="33" borderId="17" xfId="0" applyFont="1" applyFill="1" applyBorder="1" applyAlignment="1">
      <alignment/>
    </xf>
    <xf numFmtId="0" fontId="7" fillId="33" borderId="0" xfId="0" applyFont="1" applyFill="1" applyBorder="1" applyAlignment="1">
      <alignment horizontal="left"/>
    </xf>
    <xf numFmtId="166" fontId="7" fillId="33" borderId="0" xfId="0" applyNumberFormat="1" applyFont="1" applyFill="1" applyBorder="1" applyAlignment="1">
      <alignment/>
    </xf>
    <xf numFmtId="42" fontId="24" fillId="33" borderId="31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3" fillId="0" borderId="32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3" fillId="0" borderId="0" xfId="0" applyFont="1" applyBorder="1" applyAlignment="1">
      <alignment horizontal="left" vertical="top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3"/>
  <sheetViews>
    <sheetView tabSelected="1" view="pageLayout" workbookViewId="0" topLeftCell="A82">
      <selection activeCell="D93" sqref="D93"/>
    </sheetView>
  </sheetViews>
  <sheetFormatPr defaultColWidth="9.140625" defaultRowHeight="12.75"/>
  <cols>
    <col min="1" max="1" width="8.00390625" style="0" customWidth="1"/>
    <col min="2" max="2" width="6.421875" style="0" customWidth="1"/>
    <col min="3" max="3" width="61.421875" style="0" customWidth="1"/>
    <col min="4" max="4" width="15.7109375" style="0" customWidth="1"/>
    <col min="5" max="5" width="25.7109375" style="0" customWidth="1"/>
    <col min="6" max="6" width="25.00390625" style="0" customWidth="1"/>
  </cols>
  <sheetData>
    <row r="1" spans="1:6" ht="12.75">
      <c r="A1" s="1"/>
      <c r="B1" s="1"/>
      <c r="C1" s="1"/>
      <c r="D1" s="36" t="s">
        <v>80</v>
      </c>
      <c r="E1" s="1"/>
      <c r="F1" s="1"/>
    </row>
    <row r="2" spans="1:6" ht="18">
      <c r="A2" s="1"/>
      <c r="B2" s="66" t="s">
        <v>23</v>
      </c>
      <c r="D2" s="73"/>
      <c r="E2" s="1"/>
      <c r="F2" s="1"/>
    </row>
    <row r="3" spans="1:6" ht="12.75">
      <c r="A3" s="1"/>
      <c r="B3" s="1"/>
      <c r="C3" s="1"/>
      <c r="D3" s="1"/>
      <c r="E3" s="1"/>
      <c r="F3" s="1"/>
    </row>
    <row r="4" spans="1:5" ht="20.25">
      <c r="A4" s="1"/>
      <c r="B4" s="20" t="s">
        <v>123</v>
      </c>
      <c r="C4" s="20"/>
      <c r="D4" s="20"/>
      <c r="E4" s="20"/>
    </row>
    <row r="5" spans="1:6" ht="13.5" thickBot="1">
      <c r="A5" s="2"/>
      <c r="B5" s="2"/>
      <c r="C5" s="2"/>
      <c r="D5" s="2"/>
      <c r="E5" s="1"/>
      <c r="F5" s="1"/>
    </row>
    <row r="6" spans="1:6" ht="21" thickBot="1">
      <c r="A6" s="82" t="s">
        <v>14</v>
      </c>
      <c r="B6" s="83"/>
      <c r="C6" s="83"/>
      <c r="D6" s="84"/>
      <c r="E6" s="3"/>
      <c r="F6" s="3"/>
    </row>
    <row r="7" spans="1:6" ht="20.25">
      <c r="A7" s="24" t="s">
        <v>36</v>
      </c>
      <c r="B7" s="25" t="s">
        <v>35</v>
      </c>
      <c r="C7" s="21"/>
      <c r="D7" s="22"/>
      <c r="E7" s="3"/>
      <c r="F7" s="3"/>
    </row>
    <row r="8" spans="1:6" ht="15">
      <c r="A8" s="8">
        <v>0</v>
      </c>
      <c r="B8" s="9">
        <v>1111</v>
      </c>
      <c r="C8" s="5" t="s">
        <v>0</v>
      </c>
      <c r="D8" s="29">
        <v>3450000</v>
      </c>
      <c r="E8" s="4"/>
      <c r="F8" s="4"/>
    </row>
    <row r="9" spans="1:6" ht="15">
      <c r="A9" s="10">
        <v>0</v>
      </c>
      <c r="B9" s="11">
        <v>1112</v>
      </c>
      <c r="C9" s="6" t="s">
        <v>17</v>
      </c>
      <c r="D9" s="30">
        <v>1400000</v>
      </c>
      <c r="E9" s="4"/>
      <c r="F9" s="12"/>
    </row>
    <row r="10" spans="1:6" ht="15">
      <c r="A10" s="10">
        <v>0</v>
      </c>
      <c r="B10" s="11">
        <v>1113</v>
      </c>
      <c r="C10" s="6" t="s">
        <v>26</v>
      </c>
      <c r="D10" s="31">
        <v>300000</v>
      </c>
      <c r="E10" s="4"/>
      <c r="F10" s="12"/>
    </row>
    <row r="11" spans="1:6" ht="15">
      <c r="A11" s="10">
        <v>0</v>
      </c>
      <c r="B11" s="11">
        <v>1121</v>
      </c>
      <c r="C11" s="6" t="s">
        <v>27</v>
      </c>
      <c r="D11" s="30">
        <v>3665000</v>
      </c>
      <c r="E11" s="4"/>
      <c r="F11" s="12"/>
    </row>
    <row r="12" spans="1:6" ht="15">
      <c r="A12" s="10">
        <v>0</v>
      </c>
      <c r="B12" s="11">
        <v>1122</v>
      </c>
      <c r="C12" s="6" t="s">
        <v>1</v>
      </c>
      <c r="D12" s="31">
        <v>500000</v>
      </c>
      <c r="E12" s="4"/>
      <c r="F12" s="4"/>
    </row>
    <row r="13" spans="1:6" ht="15">
      <c r="A13" s="10">
        <v>0</v>
      </c>
      <c r="B13" s="11">
        <v>1211</v>
      </c>
      <c r="C13" s="6" t="s">
        <v>2</v>
      </c>
      <c r="D13" s="30">
        <v>6836700</v>
      </c>
      <c r="E13" s="4"/>
      <c r="F13" s="4"/>
    </row>
    <row r="14" spans="1:6" ht="15">
      <c r="A14" s="10">
        <v>0</v>
      </c>
      <c r="B14" s="11">
        <v>1335</v>
      </c>
      <c r="C14" s="6" t="s">
        <v>13</v>
      </c>
      <c r="D14" s="31">
        <v>3000</v>
      </c>
      <c r="E14" s="4"/>
      <c r="F14" s="4"/>
    </row>
    <row r="15" spans="1:6" ht="15">
      <c r="A15" s="10">
        <v>0</v>
      </c>
      <c r="B15" s="11">
        <v>1340</v>
      </c>
      <c r="C15" s="6" t="s">
        <v>34</v>
      </c>
      <c r="D15" s="31">
        <v>575000</v>
      </c>
      <c r="E15" s="4"/>
      <c r="F15" s="4"/>
    </row>
    <row r="16" spans="1:6" ht="15">
      <c r="A16" s="10">
        <v>0</v>
      </c>
      <c r="B16" s="11">
        <v>1341</v>
      </c>
      <c r="C16" s="6" t="s">
        <v>4</v>
      </c>
      <c r="D16" s="31">
        <v>23000</v>
      </c>
      <c r="E16" s="4"/>
      <c r="F16" s="4"/>
    </row>
    <row r="17" spans="1:6" ht="15">
      <c r="A17" s="10">
        <v>0</v>
      </c>
      <c r="B17" s="11">
        <v>1342</v>
      </c>
      <c r="C17" s="6" t="s">
        <v>12</v>
      </c>
      <c r="D17" s="30">
        <v>130000</v>
      </c>
      <c r="E17" s="4"/>
      <c r="F17" s="4"/>
    </row>
    <row r="18" spans="1:6" ht="15">
      <c r="A18" s="10">
        <v>0</v>
      </c>
      <c r="B18" s="11">
        <v>1345</v>
      </c>
      <c r="C18" s="6" t="s">
        <v>5</v>
      </c>
      <c r="D18" s="31">
        <v>70000</v>
      </c>
      <c r="E18" s="4"/>
      <c r="F18" s="4"/>
    </row>
    <row r="19" spans="1:6" ht="15">
      <c r="A19" s="10">
        <v>0</v>
      </c>
      <c r="B19" s="11">
        <v>1351</v>
      </c>
      <c r="C19" s="6" t="s">
        <v>120</v>
      </c>
      <c r="D19" s="31">
        <v>50000</v>
      </c>
      <c r="E19" s="4"/>
      <c r="F19" s="4"/>
    </row>
    <row r="20" spans="1:6" ht="15">
      <c r="A20" s="10">
        <v>0</v>
      </c>
      <c r="B20" s="11">
        <v>1361</v>
      </c>
      <c r="C20" s="6" t="s">
        <v>3</v>
      </c>
      <c r="D20" s="31">
        <v>30000</v>
      </c>
      <c r="E20" s="4"/>
      <c r="F20" s="4"/>
    </row>
    <row r="21" spans="1:6" ht="15">
      <c r="A21" s="10">
        <v>0</v>
      </c>
      <c r="B21" s="11">
        <v>1511</v>
      </c>
      <c r="C21" s="6" t="s">
        <v>6</v>
      </c>
      <c r="D21" s="31">
        <v>1000000</v>
      </c>
      <c r="E21" s="4"/>
      <c r="F21" s="4"/>
    </row>
    <row r="22" spans="1:6" ht="15">
      <c r="A22" s="10">
        <v>0</v>
      </c>
      <c r="B22" s="11">
        <v>4112</v>
      </c>
      <c r="C22" s="6" t="s">
        <v>21</v>
      </c>
      <c r="D22" s="28">
        <v>460300</v>
      </c>
      <c r="E22" s="13"/>
      <c r="F22" s="4"/>
    </row>
    <row r="23" spans="1:6" ht="15">
      <c r="A23" s="67"/>
      <c r="B23" s="11" t="s">
        <v>7</v>
      </c>
      <c r="C23" s="7" t="s">
        <v>22</v>
      </c>
      <c r="D23" s="74">
        <f>SUM(D8:D22)</f>
        <v>18493000</v>
      </c>
      <c r="E23" s="15"/>
      <c r="F23" s="4"/>
    </row>
    <row r="24" spans="1:6" ht="15">
      <c r="A24" s="14">
        <v>1032</v>
      </c>
      <c r="B24" s="11" t="s">
        <v>7</v>
      </c>
      <c r="C24" s="6" t="s">
        <v>8</v>
      </c>
      <c r="D24" s="31">
        <v>450000</v>
      </c>
      <c r="E24" s="4"/>
      <c r="F24" s="4"/>
    </row>
    <row r="25" spans="1:6" ht="15">
      <c r="A25" s="14">
        <v>3392</v>
      </c>
      <c r="B25" s="11" t="s">
        <v>7</v>
      </c>
      <c r="C25" s="6" t="s">
        <v>16</v>
      </c>
      <c r="D25" s="31">
        <v>30000</v>
      </c>
      <c r="E25" s="4"/>
      <c r="F25" s="4"/>
    </row>
    <row r="26" spans="1:6" ht="15">
      <c r="A26" s="14">
        <v>3612</v>
      </c>
      <c r="B26" s="11" t="s">
        <v>7</v>
      </c>
      <c r="C26" s="6" t="s">
        <v>28</v>
      </c>
      <c r="D26" s="31">
        <v>330000</v>
      </c>
      <c r="E26" s="4"/>
      <c r="F26" s="4"/>
    </row>
    <row r="27" spans="1:6" ht="15">
      <c r="A27" s="14">
        <v>3639</v>
      </c>
      <c r="B27" s="11" t="s">
        <v>7</v>
      </c>
      <c r="C27" s="6" t="s">
        <v>30</v>
      </c>
      <c r="D27" s="31">
        <v>20000</v>
      </c>
      <c r="E27" s="4"/>
      <c r="F27" s="4"/>
    </row>
    <row r="28" spans="1:6" ht="15">
      <c r="A28" s="14">
        <v>3725</v>
      </c>
      <c r="B28" s="11" t="s">
        <v>7</v>
      </c>
      <c r="C28" s="6" t="s">
        <v>85</v>
      </c>
      <c r="D28" s="31">
        <v>107000</v>
      </c>
      <c r="E28" s="4"/>
      <c r="F28" s="4"/>
    </row>
    <row r="29" spans="1:6" ht="15">
      <c r="A29" s="14">
        <v>6171</v>
      </c>
      <c r="B29" s="11" t="s">
        <v>7</v>
      </c>
      <c r="C29" s="6" t="s">
        <v>86</v>
      </c>
      <c r="D29" s="31">
        <v>40000</v>
      </c>
      <c r="E29" s="4"/>
      <c r="F29" s="4"/>
    </row>
    <row r="30" spans="1:6" ht="15">
      <c r="A30" s="14">
        <v>6310</v>
      </c>
      <c r="B30" s="11" t="s">
        <v>7</v>
      </c>
      <c r="C30" s="6" t="s">
        <v>10</v>
      </c>
      <c r="D30" s="31">
        <v>30000</v>
      </c>
      <c r="E30" s="4"/>
      <c r="F30" s="4"/>
    </row>
    <row r="31" spans="1:6" ht="15">
      <c r="A31" s="14"/>
      <c r="B31" s="11" t="s">
        <v>7</v>
      </c>
      <c r="C31" s="7" t="s">
        <v>33</v>
      </c>
      <c r="D31" s="32">
        <f>SUM(D24:D30)</f>
        <v>1007000</v>
      </c>
      <c r="E31" s="4"/>
      <c r="F31" s="4"/>
    </row>
    <row r="32" spans="1:6" ht="16.5" thickBot="1">
      <c r="A32" s="62" t="s">
        <v>9</v>
      </c>
      <c r="B32" s="63"/>
      <c r="C32" s="64"/>
      <c r="D32" s="65">
        <f>D23+D31</f>
        <v>19500000</v>
      </c>
      <c r="E32" s="16"/>
      <c r="F32" s="4"/>
    </row>
    <row r="33" spans="1:6" ht="15.75">
      <c r="A33" s="17"/>
      <c r="B33" s="18"/>
      <c r="C33" s="18"/>
      <c r="D33" s="19"/>
      <c r="E33" s="15"/>
      <c r="F33" s="4"/>
    </row>
    <row r="34" spans="1:6" ht="15.75">
      <c r="A34" s="17"/>
      <c r="B34" s="18"/>
      <c r="C34" s="18"/>
      <c r="D34" s="19"/>
      <c r="E34" s="15"/>
      <c r="F34" s="4"/>
    </row>
    <row r="35" spans="1:6" ht="15.75">
      <c r="A35" s="17"/>
      <c r="B35" s="18"/>
      <c r="C35" s="18"/>
      <c r="D35" s="19"/>
      <c r="E35" s="15"/>
      <c r="F35" s="4"/>
    </row>
    <row r="36" spans="5:6" ht="15">
      <c r="E36" s="15"/>
      <c r="F36" s="4"/>
    </row>
    <row r="37" spans="1:6" ht="28.5" customHeight="1">
      <c r="A37" s="39"/>
      <c r="B37" s="39"/>
      <c r="C37" s="39"/>
      <c r="E37" s="15"/>
      <c r="F37" s="4"/>
    </row>
    <row r="38" spans="1:6" ht="15.75">
      <c r="A38" s="39"/>
      <c r="B38" s="39"/>
      <c r="C38" s="39"/>
      <c r="E38" s="15"/>
      <c r="F38" s="4"/>
    </row>
    <row r="39" spans="1:6" ht="15.75">
      <c r="A39" s="39"/>
      <c r="B39" s="39"/>
      <c r="C39" s="39"/>
      <c r="E39" s="15"/>
      <c r="F39" s="4"/>
    </row>
    <row r="40" spans="1:6" ht="15.75">
      <c r="A40" s="17"/>
      <c r="B40" s="18"/>
      <c r="C40" s="18"/>
      <c r="D40" s="19"/>
      <c r="E40" s="15"/>
      <c r="F40" s="4"/>
    </row>
    <row r="41" spans="1:6" ht="15.75">
      <c r="A41" s="17"/>
      <c r="B41" s="18"/>
      <c r="C41" s="18"/>
      <c r="D41" s="19"/>
      <c r="E41" s="15"/>
      <c r="F41" s="4"/>
    </row>
    <row r="42" spans="1:6" ht="15.75">
      <c r="A42" s="17"/>
      <c r="B42" s="18"/>
      <c r="C42" s="18"/>
      <c r="D42" s="19"/>
      <c r="E42" s="15"/>
      <c r="F42" s="4"/>
    </row>
    <row r="43" spans="1:6" ht="15.75">
      <c r="A43" s="17"/>
      <c r="B43" s="18"/>
      <c r="C43" s="18"/>
      <c r="D43" s="19"/>
      <c r="E43" s="15"/>
      <c r="F43" s="4"/>
    </row>
    <row r="44" spans="1:6" ht="15.75">
      <c r="A44" s="17"/>
      <c r="B44" s="18"/>
      <c r="C44" s="18"/>
      <c r="D44" s="19"/>
      <c r="E44" s="15"/>
      <c r="F44" s="4"/>
    </row>
    <row r="45" spans="1:6" ht="15.75">
      <c r="A45" s="17"/>
      <c r="B45" s="18"/>
      <c r="C45" s="18"/>
      <c r="D45" s="19"/>
      <c r="E45" s="15"/>
      <c r="F45" s="4"/>
    </row>
    <row r="46" spans="1:6" ht="15.75">
      <c r="A46" s="17"/>
      <c r="B46" s="18"/>
      <c r="C46" s="18"/>
      <c r="D46" s="19"/>
      <c r="E46" s="15"/>
      <c r="F46" s="4"/>
    </row>
    <row r="47" spans="1:6" ht="15.75">
      <c r="A47" s="17"/>
      <c r="B47" s="18"/>
      <c r="C47" s="15"/>
      <c r="D47" s="4"/>
      <c r="F47" s="4"/>
    </row>
    <row r="48" spans="1:6" ht="15.75">
      <c r="A48" s="17"/>
      <c r="B48" s="18"/>
      <c r="C48" s="15"/>
      <c r="D48" s="4" t="s">
        <v>81</v>
      </c>
      <c r="F48" s="4"/>
    </row>
    <row r="49" spans="1:6" ht="21" thickBot="1">
      <c r="A49" s="17"/>
      <c r="B49" s="18"/>
      <c r="C49" s="85" t="s">
        <v>123</v>
      </c>
      <c r="D49" s="85"/>
      <c r="E49" s="85"/>
      <c r="F49" s="85"/>
    </row>
    <row r="50" spans="1:6" ht="21" thickBot="1">
      <c r="A50" s="82" t="s">
        <v>15</v>
      </c>
      <c r="B50" s="83"/>
      <c r="C50" s="83"/>
      <c r="D50" s="84"/>
      <c r="F50" s="4"/>
    </row>
    <row r="51" spans="1:6" ht="12.75" customHeight="1">
      <c r="A51" s="24" t="s">
        <v>36</v>
      </c>
      <c r="B51" s="25" t="s">
        <v>35</v>
      </c>
      <c r="C51" s="26"/>
      <c r="D51" s="33"/>
      <c r="F51" s="4"/>
    </row>
    <row r="52" spans="1:6" ht="15">
      <c r="A52" s="40">
        <v>1032</v>
      </c>
      <c r="B52" s="41" t="s">
        <v>7</v>
      </c>
      <c r="C52" s="75" t="s">
        <v>31</v>
      </c>
      <c r="D52" s="42">
        <v>340000</v>
      </c>
      <c r="F52" s="4"/>
    </row>
    <row r="53" spans="1:6" ht="15">
      <c r="A53" s="40">
        <v>1036</v>
      </c>
      <c r="B53" s="41" t="s">
        <v>7</v>
      </c>
      <c r="C53" s="75" t="s">
        <v>32</v>
      </c>
      <c r="D53" s="42">
        <v>66000</v>
      </c>
      <c r="F53" s="4"/>
    </row>
    <row r="54" spans="1:6" ht="15">
      <c r="A54" s="43">
        <v>2143</v>
      </c>
      <c r="B54" s="41" t="s">
        <v>7</v>
      </c>
      <c r="C54" s="75" t="s">
        <v>84</v>
      </c>
      <c r="D54" s="42">
        <v>50000</v>
      </c>
      <c r="F54" s="4"/>
    </row>
    <row r="55" spans="1:6" ht="15">
      <c r="A55" s="43">
        <v>2212</v>
      </c>
      <c r="B55" s="41" t="s">
        <v>7</v>
      </c>
      <c r="C55" s="76" t="s">
        <v>100</v>
      </c>
      <c r="D55" s="42">
        <v>1400000</v>
      </c>
      <c r="F55" s="4"/>
    </row>
    <row r="56" spans="1:6" ht="15">
      <c r="A56" s="43">
        <v>2221</v>
      </c>
      <c r="B56" s="41" t="s">
        <v>7</v>
      </c>
      <c r="C56" s="75" t="s">
        <v>87</v>
      </c>
      <c r="D56" s="42">
        <v>200000</v>
      </c>
      <c r="F56" s="4"/>
    </row>
    <row r="57" spans="1:6" ht="15">
      <c r="A57" s="43">
        <v>2310</v>
      </c>
      <c r="B57" s="41" t="s">
        <v>7</v>
      </c>
      <c r="C57" s="75" t="s">
        <v>101</v>
      </c>
      <c r="D57" s="42">
        <v>160000</v>
      </c>
      <c r="F57" s="4"/>
    </row>
    <row r="58" spans="1:6" ht="15">
      <c r="A58" s="43">
        <v>2321</v>
      </c>
      <c r="B58" s="41" t="s">
        <v>7</v>
      </c>
      <c r="C58" s="75" t="s">
        <v>88</v>
      </c>
      <c r="D58" s="42">
        <v>600000</v>
      </c>
      <c r="F58" s="4"/>
    </row>
    <row r="59" spans="1:6" ht="15">
      <c r="A59" s="43">
        <v>3119</v>
      </c>
      <c r="B59" s="41" t="s">
        <v>7</v>
      </c>
      <c r="C59" s="75" t="s">
        <v>105</v>
      </c>
      <c r="D59" s="42">
        <v>1500000</v>
      </c>
      <c r="F59" s="4"/>
    </row>
    <row r="60" spans="1:6" ht="15">
      <c r="A60" s="43">
        <v>3314</v>
      </c>
      <c r="B60" s="41" t="s">
        <v>7</v>
      </c>
      <c r="C60" s="75" t="s">
        <v>89</v>
      </c>
      <c r="D60" s="42">
        <v>60000</v>
      </c>
      <c r="F60" s="4"/>
    </row>
    <row r="61" spans="1:6" ht="15">
      <c r="A61" s="43">
        <v>3319</v>
      </c>
      <c r="B61" s="41" t="s">
        <v>7</v>
      </c>
      <c r="C61" s="75" t="s">
        <v>90</v>
      </c>
      <c r="D61" s="42">
        <v>60000</v>
      </c>
      <c r="F61" s="4"/>
    </row>
    <row r="62" spans="1:6" ht="15">
      <c r="A62" s="43">
        <v>3326</v>
      </c>
      <c r="B62" s="41" t="s">
        <v>7</v>
      </c>
      <c r="C62" s="75" t="s">
        <v>102</v>
      </c>
      <c r="D62" s="42">
        <v>40000</v>
      </c>
      <c r="F62" s="4"/>
    </row>
    <row r="63" spans="1:6" ht="15">
      <c r="A63" s="43">
        <v>3349</v>
      </c>
      <c r="B63" s="41" t="s">
        <v>7</v>
      </c>
      <c r="C63" s="75" t="s">
        <v>91</v>
      </c>
      <c r="D63" s="42">
        <v>100000</v>
      </c>
      <c r="F63" s="4"/>
    </row>
    <row r="64" spans="1:11" ht="15">
      <c r="A64" s="43">
        <v>3392</v>
      </c>
      <c r="B64" s="41" t="s">
        <v>7</v>
      </c>
      <c r="C64" s="75" t="s">
        <v>92</v>
      </c>
      <c r="D64" s="42">
        <v>950000</v>
      </c>
      <c r="F64" s="4"/>
      <c r="K64" s="27"/>
    </row>
    <row r="65" spans="1:6" ht="15">
      <c r="A65" s="43">
        <v>3399</v>
      </c>
      <c r="B65" s="41" t="s">
        <v>7</v>
      </c>
      <c r="C65" s="75" t="s">
        <v>103</v>
      </c>
      <c r="D65" s="42">
        <v>120000</v>
      </c>
      <c r="F65" s="4"/>
    </row>
    <row r="66" spans="1:6" ht="15">
      <c r="A66" s="43">
        <v>3419</v>
      </c>
      <c r="B66" s="41" t="s">
        <v>7</v>
      </c>
      <c r="C66" s="75" t="s">
        <v>93</v>
      </c>
      <c r="D66" s="42">
        <v>120000</v>
      </c>
      <c r="F66" s="4"/>
    </row>
    <row r="67" spans="1:6" ht="15">
      <c r="A67" s="43">
        <v>3412</v>
      </c>
      <c r="B67" s="41" t="s">
        <v>7</v>
      </c>
      <c r="C67" s="75" t="s">
        <v>104</v>
      </c>
      <c r="D67" s="42">
        <v>350000</v>
      </c>
      <c r="F67" s="4"/>
    </row>
    <row r="68" spans="1:6" ht="15">
      <c r="A68" s="43">
        <v>3429</v>
      </c>
      <c r="B68" s="41" t="s">
        <v>7</v>
      </c>
      <c r="C68" s="75" t="s">
        <v>94</v>
      </c>
      <c r="D68" s="42">
        <v>3400000</v>
      </c>
      <c r="F68" s="4"/>
    </row>
    <row r="69" spans="1:6" ht="15">
      <c r="A69" s="43">
        <v>3543</v>
      </c>
      <c r="B69" s="41" t="s">
        <v>7</v>
      </c>
      <c r="C69" s="75" t="s">
        <v>95</v>
      </c>
      <c r="D69" s="42">
        <v>11000</v>
      </c>
      <c r="F69" s="4"/>
    </row>
    <row r="70" spans="1:6" ht="15">
      <c r="A70" s="43">
        <v>3612</v>
      </c>
      <c r="B70" s="41" t="s">
        <v>7</v>
      </c>
      <c r="C70" s="75" t="s">
        <v>96</v>
      </c>
      <c r="D70" s="42">
        <v>300000</v>
      </c>
      <c r="F70" s="4"/>
    </row>
    <row r="71" spans="1:6" ht="15">
      <c r="A71" s="43">
        <v>3631</v>
      </c>
      <c r="B71" s="41" t="s">
        <v>7</v>
      </c>
      <c r="C71" s="75" t="s">
        <v>106</v>
      </c>
      <c r="D71" s="42">
        <v>800000</v>
      </c>
      <c r="F71" s="4"/>
    </row>
    <row r="72" spans="1:6" ht="15">
      <c r="A72" s="43">
        <v>3632</v>
      </c>
      <c r="B72" s="41" t="s">
        <v>7</v>
      </c>
      <c r="C72" s="75" t="s">
        <v>107</v>
      </c>
      <c r="D72" s="42">
        <v>130000</v>
      </c>
      <c r="F72" s="4"/>
    </row>
    <row r="73" spans="1:6" ht="15">
      <c r="A73" s="43">
        <v>3635</v>
      </c>
      <c r="B73" s="41" t="s">
        <v>7</v>
      </c>
      <c r="C73" s="75" t="s">
        <v>119</v>
      </c>
      <c r="D73" s="42">
        <v>300000</v>
      </c>
      <c r="F73" s="4"/>
    </row>
    <row r="74" spans="1:6" ht="15">
      <c r="A74" s="43">
        <v>3639</v>
      </c>
      <c r="B74" s="41" t="s">
        <v>7</v>
      </c>
      <c r="C74" s="75" t="s">
        <v>108</v>
      </c>
      <c r="D74" s="42">
        <v>1700000</v>
      </c>
      <c r="F74" s="4"/>
    </row>
    <row r="75" spans="1:6" ht="15">
      <c r="A75" s="43">
        <v>3721</v>
      </c>
      <c r="B75" s="41" t="s">
        <v>7</v>
      </c>
      <c r="C75" s="75" t="s">
        <v>18</v>
      </c>
      <c r="D75" s="42">
        <v>50000</v>
      </c>
      <c r="F75" s="4"/>
    </row>
    <row r="76" spans="1:6" ht="15">
      <c r="A76" s="43">
        <v>3722</v>
      </c>
      <c r="B76" s="41" t="s">
        <v>7</v>
      </c>
      <c r="C76" s="75" t="s">
        <v>19</v>
      </c>
      <c r="D76" s="42">
        <v>800000</v>
      </c>
      <c r="F76" s="4"/>
    </row>
    <row r="77" spans="1:6" ht="15">
      <c r="A77" s="43">
        <v>3727</v>
      </c>
      <c r="B77" s="41" t="s">
        <v>7</v>
      </c>
      <c r="C77" s="75" t="s">
        <v>97</v>
      </c>
      <c r="D77" s="42">
        <v>420000</v>
      </c>
      <c r="F77" s="4"/>
    </row>
    <row r="78" spans="1:6" ht="15">
      <c r="A78" s="43">
        <v>3745</v>
      </c>
      <c r="B78" s="41" t="s">
        <v>7</v>
      </c>
      <c r="C78" s="75" t="s">
        <v>98</v>
      </c>
      <c r="D78" s="42">
        <v>1900000</v>
      </c>
      <c r="F78" s="4"/>
    </row>
    <row r="79" spans="1:6" ht="15">
      <c r="A79" s="43">
        <v>4351</v>
      </c>
      <c r="B79" s="41" t="s">
        <v>7</v>
      </c>
      <c r="C79" s="75" t="s">
        <v>111</v>
      </c>
      <c r="D79" s="42">
        <v>173000</v>
      </c>
      <c r="F79" s="4"/>
    </row>
    <row r="80" spans="1:6" ht="15">
      <c r="A80" s="43">
        <v>5212</v>
      </c>
      <c r="B80" s="41" t="s">
        <v>7</v>
      </c>
      <c r="C80" s="75" t="s">
        <v>109</v>
      </c>
      <c r="D80" s="42">
        <v>520000</v>
      </c>
      <c r="F80" s="4"/>
    </row>
    <row r="81" spans="1:6" ht="15">
      <c r="A81" s="43">
        <v>5512</v>
      </c>
      <c r="B81" s="41" t="s">
        <v>7</v>
      </c>
      <c r="C81" s="75" t="s">
        <v>83</v>
      </c>
      <c r="D81" s="42">
        <v>190000</v>
      </c>
      <c r="F81" s="4"/>
    </row>
    <row r="82" spans="1:6" ht="15">
      <c r="A82" s="43">
        <v>6112</v>
      </c>
      <c r="B82" s="41" t="s">
        <v>7</v>
      </c>
      <c r="C82" s="75" t="s">
        <v>110</v>
      </c>
      <c r="D82" s="42">
        <v>1700000</v>
      </c>
      <c r="F82" s="4"/>
    </row>
    <row r="83" spans="1:6" ht="15">
      <c r="A83" s="43">
        <v>6171</v>
      </c>
      <c r="B83" s="41" t="s">
        <v>7</v>
      </c>
      <c r="C83" s="75" t="s">
        <v>39</v>
      </c>
      <c r="D83" s="42">
        <v>3500000</v>
      </c>
      <c r="F83" s="4"/>
    </row>
    <row r="84" spans="1:6" ht="15">
      <c r="A84" s="43">
        <v>6310</v>
      </c>
      <c r="B84" s="41" t="s">
        <v>7</v>
      </c>
      <c r="C84" s="75" t="s">
        <v>20</v>
      </c>
      <c r="D84" s="42">
        <v>90000</v>
      </c>
      <c r="F84" s="4"/>
    </row>
    <row r="85" spans="1:6" ht="15">
      <c r="A85" s="43">
        <v>6399</v>
      </c>
      <c r="B85" s="41" t="s">
        <v>7</v>
      </c>
      <c r="C85" s="75" t="s">
        <v>99</v>
      </c>
      <c r="D85" s="42">
        <v>500000</v>
      </c>
      <c r="F85" s="4"/>
    </row>
    <row r="86" spans="1:6" ht="15.75" thickBot="1">
      <c r="A86" s="44">
        <v>6409</v>
      </c>
      <c r="B86" s="45" t="s">
        <v>7</v>
      </c>
      <c r="C86" s="77" t="s">
        <v>82</v>
      </c>
      <c r="D86" s="46">
        <v>400000</v>
      </c>
      <c r="F86" s="4"/>
    </row>
    <row r="87" spans="1:6" ht="16.5" thickBot="1">
      <c r="A87" s="47" t="s">
        <v>11</v>
      </c>
      <c r="B87" s="48"/>
      <c r="C87" s="49"/>
      <c r="D87" s="80">
        <f>SUM(D52:D86)</f>
        <v>23000000</v>
      </c>
      <c r="F87" s="4"/>
    </row>
    <row r="88" spans="1:6" ht="16.5" thickBot="1">
      <c r="A88" s="50"/>
      <c r="B88" s="51">
        <v>8115</v>
      </c>
      <c r="C88" s="52" t="s">
        <v>29</v>
      </c>
      <c r="D88" s="71">
        <v>3500000</v>
      </c>
      <c r="F88" s="4"/>
    </row>
    <row r="89" spans="1:6" ht="17.25" customHeight="1">
      <c r="A89" s="54"/>
      <c r="B89" s="51">
        <v>8124</v>
      </c>
      <c r="C89" s="52" t="s">
        <v>24</v>
      </c>
      <c r="D89" s="53">
        <v>0</v>
      </c>
      <c r="F89" s="4"/>
    </row>
    <row r="90" spans="1:6" ht="18" customHeight="1" thickBot="1">
      <c r="A90" s="55" t="s">
        <v>25</v>
      </c>
      <c r="B90" s="56"/>
      <c r="C90" s="57"/>
      <c r="D90" s="58">
        <v>3500000</v>
      </c>
      <c r="E90" s="12"/>
      <c r="F90" s="4"/>
    </row>
    <row r="91" spans="4:6" ht="18" customHeight="1">
      <c r="D91" s="79"/>
      <c r="E91" s="12"/>
      <c r="F91" s="4"/>
    </row>
    <row r="92" spans="1:6" ht="30" customHeight="1">
      <c r="A92" s="78" t="s">
        <v>124</v>
      </c>
      <c r="B92" s="78"/>
      <c r="C92" s="78"/>
      <c r="D92" s="59"/>
      <c r="E92" s="1"/>
      <c r="F92" s="4"/>
    </row>
    <row r="93" spans="1:6" ht="15.75" customHeight="1">
      <c r="A93" s="68"/>
      <c r="B93" s="59"/>
      <c r="C93" s="60"/>
      <c r="D93" s="61"/>
      <c r="E93" s="1"/>
      <c r="F93" s="1"/>
    </row>
    <row r="94" spans="1:6" ht="18">
      <c r="A94" s="69"/>
      <c r="B94" s="3"/>
      <c r="C94" s="23"/>
      <c r="E94" s="34"/>
      <c r="F94" s="1"/>
    </row>
    <row r="95" spans="1:6" ht="18">
      <c r="A95" s="69"/>
      <c r="B95" s="3"/>
      <c r="C95" s="3"/>
      <c r="E95" s="34"/>
      <c r="F95" s="1"/>
    </row>
    <row r="96" spans="1:6" ht="18">
      <c r="A96" s="69"/>
      <c r="B96" s="3"/>
      <c r="C96" s="3"/>
      <c r="E96" s="34"/>
      <c r="F96" s="1"/>
    </row>
    <row r="97" spans="1:6" ht="18">
      <c r="A97" s="3"/>
      <c r="B97" s="3" t="s">
        <v>37</v>
      </c>
      <c r="C97" s="3"/>
      <c r="E97" s="34"/>
      <c r="F97" s="1"/>
    </row>
    <row r="98" spans="1:6" ht="18">
      <c r="A98" s="3"/>
      <c r="B98" s="3"/>
      <c r="C98" s="3"/>
      <c r="E98" s="34"/>
      <c r="F98" s="1"/>
    </row>
    <row r="99" spans="1:5" ht="18">
      <c r="A99" s="3"/>
      <c r="B99" s="4">
        <v>3543</v>
      </c>
      <c r="C99" s="4" t="s">
        <v>69</v>
      </c>
      <c r="D99" s="38">
        <v>11000</v>
      </c>
      <c r="E99" s="35"/>
    </row>
    <row r="100" spans="1:5" ht="18">
      <c r="A100" s="3"/>
      <c r="B100" s="4">
        <v>5512</v>
      </c>
      <c r="C100" s="4" t="s">
        <v>71</v>
      </c>
      <c r="D100" s="38">
        <v>1660</v>
      </c>
      <c r="E100" s="35"/>
    </row>
    <row r="101" spans="2:5" ht="15">
      <c r="B101" s="4">
        <v>6409</v>
      </c>
      <c r="C101" s="4" t="s">
        <v>72</v>
      </c>
      <c r="D101" s="38">
        <v>50000</v>
      </c>
      <c r="E101" s="35"/>
    </row>
    <row r="102" spans="2:5" ht="15">
      <c r="B102" s="4">
        <v>2143</v>
      </c>
      <c r="C102" s="4" t="s">
        <v>114</v>
      </c>
      <c r="D102" s="38">
        <v>15000</v>
      </c>
      <c r="E102" s="35"/>
    </row>
    <row r="103" spans="2:5" ht="15">
      <c r="B103" s="4" t="s">
        <v>73</v>
      </c>
      <c r="C103" s="4" t="s">
        <v>74</v>
      </c>
      <c r="D103" s="38">
        <v>7000</v>
      </c>
      <c r="E103" s="35"/>
    </row>
    <row r="104" spans="2:5" ht="15">
      <c r="B104" s="4">
        <v>3429</v>
      </c>
      <c r="C104" s="4" t="s">
        <v>75</v>
      </c>
      <c r="D104" s="38">
        <v>35000</v>
      </c>
      <c r="E104" s="35"/>
    </row>
    <row r="105" spans="2:5" ht="15">
      <c r="B105" s="4"/>
      <c r="C105" s="4" t="s">
        <v>44</v>
      </c>
      <c r="D105" s="38">
        <v>20000</v>
      </c>
      <c r="E105" s="35"/>
    </row>
    <row r="106" spans="2:5" ht="15">
      <c r="B106" s="4"/>
      <c r="C106" s="4" t="s">
        <v>45</v>
      </c>
      <c r="D106" s="38">
        <v>10000</v>
      </c>
      <c r="E106" s="35"/>
    </row>
    <row r="107" spans="2:6" ht="15">
      <c r="B107" s="4">
        <v>3419</v>
      </c>
      <c r="C107" s="4" t="s">
        <v>118</v>
      </c>
      <c r="D107" s="38">
        <v>100000</v>
      </c>
      <c r="E107" s="35"/>
      <c r="F107" s="36" t="s">
        <v>70</v>
      </c>
    </row>
    <row r="108" spans="2:5" ht="15">
      <c r="B108" s="4" t="s">
        <v>73</v>
      </c>
      <c r="C108" s="4" t="s">
        <v>76</v>
      </c>
      <c r="D108" s="38">
        <v>20000</v>
      </c>
      <c r="E108" s="35"/>
    </row>
    <row r="109" spans="2:5" ht="15">
      <c r="B109" s="4">
        <v>6171</v>
      </c>
      <c r="C109" s="4" t="s">
        <v>115</v>
      </c>
      <c r="D109" s="38">
        <v>18000</v>
      </c>
      <c r="E109" s="35"/>
    </row>
    <row r="110" spans="2:5" ht="15">
      <c r="B110" s="4" t="s">
        <v>73</v>
      </c>
      <c r="C110" s="4" t="s">
        <v>77</v>
      </c>
      <c r="D110" s="38">
        <v>4000</v>
      </c>
      <c r="E110" s="35"/>
    </row>
    <row r="111" spans="2:5" ht="15">
      <c r="B111" s="4" t="s">
        <v>78</v>
      </c>
      <c r="C111" s="81" t="s">
        <v>116</v>
      </c>
      <c r="D111" s="38">
        <v>1500</v>
      </c>
      <c r="E111" s="35"/>
    </row>
    <row r="112" spans="2:5" ht="15">
      <c r="B112" s="4" t="s">
        <v>78</v>
      </c>
      <c r="C112" s="81" t="s">
        <v>117</v>
      </c>
      <c r="D112" s="38">
        <v>5200</v>
      </c>
      <c r="E112" s="35"/>
    </row>
    <row r="113" spans="4:5" ht="15">
      <c r="D113" s="38"/>
      <c r="E113" s="35"/>
    </row>
    <row r="114" spans="2:5" ht="15">
      <c r="B114" s="4"/>
      <c r="D114" s="38">
        <f>SUM(D99:D113)</f>
        <v>298360</v>
      </c>
      <c r="E114" s="35"/>
    </row>
    <row r="115" ht="15">
      <c r="E115" s="35"/>
    </row>
    <row r="116" spans="2:5" ht="15.75">
      <c r="B116" s="39" t="s">
        <v>40</v>
      </c>
      <c r="C116" s="4"/>
      <c r="D116" s="4"/>
      <c r="E116" s="35"/>
    </row>
    <row r="117" spans="2:5" ht="15.75">
      <c r="B117" s="39"/>
      <c r="C117" s="4"/>
      <c r="D117" s="4"/>
      <c r="E117" s="35"/>
    </row>
    <row r="118" spans="2:5" ht="15">
      <c r="B118" s="4" t="s">
        <v>79</v>
      </c>
      <c r="C118" s="4"/>
      <c r="D118" s="72">
        <v>70000</v>
      </c>
      <c r="E118" s="35"/>
    </row>
    <row r="119" spans="2:5" ht="15">
      <c r="B119" s="4" t="s">
        <v>41</v>
      </c>
      <c r="C119" s="4"/>
      <c r="D119" s="38">
        <v>8000</v>
      </c>
      <c r="E119" s="35"/>
    </row>
    <row r="120" spans="2:5" ht="15">
      <c r="B120" s="4" t="s">
        <v>42</v>
      </c>
      <c r="C120" s="4"/>
      <c r="D120" s="38">
        <v>45000</v>
      </c>
      <c r="E120" s="35"/>
    </row>
    <row r="121" spans="2:5" ht="15">
      <c r="B121" s="4" t="s">
        <v>43</v>
      </c>
      <c r="C121" s="4"/>
      <c r="D121" s="38">
        <v>50000</v>
      </c>
      <c r="E121" s="35"/>
    </row>
    <row r="122" spans="2:5" ht="15">
      <c r="B122" s="4"/>
      <c r="C122" s="4"/>
      <c r="D122" s="38"/>
      <c r="E122" s="34"/>
    </row>
    <row r="123" spans="2:5" ht="15">
      <c r="B123" s="4"/>
      <c r="C123" s="4"/>
      <c r="D123" s="38">
        <f>SUM(D118:D122)</f>
        <v>173000</v>
      </c>
      <c r="E123" s="35"/>
    </row>
    <row r="124" spans="2:5" ht="15.75">
      <c r="B124" s="39" t="s">
        <v>46</v>
      </c>
      <c r="E124" s="35"/>
    </row>
    <row r="125" ht="15">
      <c r="E125" s="35"/>
    </row>
    <row r="126" spans="2:5" ht="15">
      <c r="B126" s="36" t="s">
        <v>53</v>
      </c>
      <c r="C126" s="4" t="s">
        <v>54</v>
      </c>
      <c r="D126" s="37">
        <v>650000</v>
      </c>
      <c r="E126" s="35"/>
    </row>
    <row r="127" spans="2:5" ht="15">
      <c r="B127" s="36" t="s">
        <v>55</v>
      </c>
      <c r="C127" s="4" t="s">
        <v>113</v>
      </c>
      <c r="D127" s="37">
        <v>600000</v>
      </c>
      <c r="E127" s="35"/>
    </row>
    <row r="128" spans="2:5" ht="15">
      <c r="B128" s="36" t="s">
        <v>47</v>
      </c>
      <c r="C128" s="4" t="s">
        <v>48</v>
      </c>
      <c r="D128" s="37">
        <v>800000</v>
      </c>
      <c r="E128" s="35"/>
    </row>
    <row r="129" spans="2:5" ht="15">
      <c r="B129" s="36" t="s">
        <v>49</v>
      </c>
      <c r="C129" s="4" t="s">
        <v>50</v>
      </c>
      <c r="D129" s="37">
        <v>250000</v>
      </c>
      <c r="E129" s="35"/>
    </row>
    <row r="130" spans="2:5" ht="15">
      <c r="B130" s="36" t="s">
        <v>51</v>
      </c>
      <c r="C130" s="4" t="s">
        <v>52</v>
      </c>
      <c r="D130" s="37">
        <v>440000</v>
      </c>
      <c r="E130" s="35"/>
    </row>
    <row r="131" spans="2:5" ht="15">
      <c r="B131" s="36" t="s">
        <v>59</v>
      </c>
      <c r="C131" s="4" t="s">
        <v>60</v>
      </c>
      <c r="D131" s="37">
        <v>400000</v>
      </c>
      <c r="E131" s="35"/>
    </row>
    <row r="132" spans="2:5" ht="15">
      <c r="B132" s="36" t="s">
        <v>61</v>
      </c>
      <c r="C132" s="4" t="s">
        <v>62</v>
      </c>
      <c r="D132" s="37">
        <v>300000</v>
      </c>
      <c r="E132" s="35"/>
    </row>
    <row r="133" spans="2:5" ht="15">
      <c r="B133" s="36" t="s">
        <v>56</v>
      </c>
      <c r="C133" s="4" t="s">
        <v>63</v>
      </c>
      <c r="D133" s="37">
        <v>2600000</v>
      </c>
      <c r="E133" s="35"/>
    </row>
    <row r="134" spans="2:5" ht="15">
      <c r="B134" s="36" t="s">
        <v>38</v>
      </c>
      <c r="C134" s="4" t="s">
        <v>112</v>
      </c>
      <c r="D134" s="37">
        <v>500000</v>
      </c>
      <c r="E134" s="35"/>
    </row>
    <row r="135" spans="2:4" ht="15">
      <c r="B135" s="36" t="s">
        <v>121</v>
      </c>
      <c r="C135" s="4" t="s">
        <v>122</v>
      </c>
      <c r="D135" s="37">
        <v>300000</v>
      </c>
    </row>
    <row r="136" spans="2:4" ht="15">
      <c r="B136" s="36"/>
      <c r="C136" s="4"/>
      <c r="D136" s="37">
        <f>SUM(D126:D135)</f>
        <v>6840000</v>
      </c>
    </row>
    <row r="137" spans="2:3" ht="15.75">
      <c r="B137" s="39" t="s">
        <v>57</v>
      </c>
      <c r="C137" s="4"/>
    </row>
    <row r="138" ht="15">
      <c r="C138" s="4"/>
    </row>
    <row r="139" spans="2:4" ht="15">
      <c r="B139" s="36" t="s">
        <v>49</v>
      </c>
      <c r="C139" s="4" t="s">
        <v>58</v>
      </c>
      <c r="D139" s="70">
        <v>300000</v>
      </c>
    </row>
    <row r="140" spans="2:4" ht="15">
      <c r="B140" s="36" t="s">
        <v>64</v>
      </c>
      <c r="C140" s="4" t="s">
        <v>65</v>
      </c>
      <c r="D140" s="70">
        <v>500000</v>
      </c>
    </row>
    <row r="141" spans="2:4" ht="15">
      <c r="B141" s="36" t="s">
        <v>66</v>
      </c>
      <c r="C141" s="4" t="s">
        <v>67</v>
      </c>
      <c r="D141" s="70">
        <v>400000</v>
      </c>
    </row>
    <row r="142" spans="2:4" ht="12.75">
      <c r="B142" s="36"/>
      <c r="C142" s="36"/>
      <c r="D142" s="70"/>
    </row>
    <row r="143" spans="2:4" ht="12.75">
      <c r="B143" s="36" t="s">
        <v>68</v>
      </c>
      <c r="D143" s="70">
        <f>SUM(D139:D141)</f>
        <v>1200000</v>
      </c>
    </row>
  </sheetData>
  <sheetProtection/>
  <mergeCells count="3">
    <mergeCell ref="A6:D6"/>
    <mergeCell ref="A50:D50"/>
    <mergeCell ref="C49:F49"/>
  </mergeCells>
  <printOptions/>
  <pageMargins left="0.3937007874015748" right="0.3937007874015748" top="0.5905511811023623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 Chvalčov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Hana Svobodníková</dc:creator>
  <cp:keywords/>
  <dc:description/>
  <cp:lastModifiedBy>Hana Svobodníková</cp:lastModifiedBy>
  <cp:lastPrinted>2015-12-03T12:07:07Z</cp:lastPrinted>
  <dcterms:created xsi:type="dcterms:W3CDTF">2011-11-07T07:54:34Z</dcterms:created>
  <dcterms:modified xsi:type="dcterms:W3CDTF">2016-01-13T13:57:08Z</dcterms:modified>
  <cp:category/>
  <cp:version/>
  <cp:contentType/>
  <cp:contentStatus/>
</cp:coreProperties>
</file>